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 Work Laptop\Downloads\"/>
    </mc:Choice>
  </mc:AlternateContent>
  <xr:revisionPtr revIDLastSave="0" documentId="8_{E79D4E5C-73A6-4440-82C4-1062E8B48D00}" xr6:coauthVersionLast="47" xr6:coauthVersionMax="47" xr10:uidLastSave="{00000000-0000-0000-0000-000000000000}"/>
  <bookViews>
    <workbookView xWindow="-120" yWindow="-120" windowWidth="20730" windowHeight="11160" xr2:uid="{34A9D09C-73AF-4B36-96CE-5253CD23FB07}"/>
  </bookViews>
  <sheets>
    <sheet name="Instructions" sheetId="3" r:id="rId1"/>
    <sheet name="AR Flash Report" sheetId="1" r:id="rId2"/>
  </sheets>
  <definedNames>
    <definedName name="_xlchart.v1.0" hidden="1">'AR Flash Report'!$B$14:$B$23</definedName>
    <definedName name="_xlchart.v1.1" hidden="1">'AR Flash Report'!$G$13</definedName>
    <definedName name="_xlchart.v1.2" hidden="1">'AR Flash Report'!$G$14:$G$23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14" i="1"/>
  <c r="G15" i="1"/>
  <c r="G16" i="1"/>
  <c r="G17" i="1"/>
  <c r="G18" i="1"/>
  <c r="G19" i="1"/>
  <c r="G20" i="1"/>
  <c r="G21" i="1"/>
  <c r="G22" i="1"/>
  <c r="G23" i="1"/>
  <c r="G24" i="1"/>
  <c r="F25" i="1"/>
  <c r="E24" i="1"/>
  <c r="E25" i="1"/>
  <c r="D24" i="1"/>
  <c r="D25" i="1"/>
  <c r="C24" i="1"/>
  <c r="C25" i="1"/>
  <c r="C30" i="1"/>
  <c r="D30" i="1"/>
  <c r="E30" i="1"/>
  <c r="F30" i="1"/>
  <c r="G30" i="1"/>
  <c r="C10" i="1"/>
  <c r="C8" i="1"/>
  <c r="C9" i="1"/>
</calcChain>
</file>

<file path=xl/sharedStrings.xml><?xml version="1.0" encoding="utf-8"?>
<sst xmlns="http://schemas.openxmlformats.org/spreadsheetml/2006/main" count="47" uniqueCount="40">
  <si>
    <t>Accounts Receivable Flash Report</t>
  </si>
  <si>
    <t>0-30</t>
  </si>
  <si>
    <t>30-60</t>
  </si>
  <si>
    <t>60-90</t>
  </si>
  <si>
    <t>90+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</si>
  <si>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</si>
  <si>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</si>
  <si>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</si>
  <si>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</si>
  <si>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</si>
  <si>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</si>
  <si>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</si>
  <si>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</si>
  <si>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</si>
  <si>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</si>
  <si>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Cash Balance</t>
  </si>
  <si>
    <t>Total</t>
  </si>
  <si>
    <t>Cash Bal after expected Collections</t>
  </si>
  <si>
    <t>Expected % Collected</t>
  </si>
  <si>
    <t>Expected Collections</t>
  </si>
  <si>
    <t>Expected Write-offs</t>
  </si>
  <si>
    <t>Summary</t>
  </si>
  <si>
    <t>AR Outstanding</t>
  </si>
  <si>
    <t>% of total AR Outstanding</t>
  </si>
  <si>
    <t>AR Collections %</t>
  </si>
  <si>
    <t>The steps to using this are simple:</t>
  </si>
  <si>
    <t>-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</si>
  <si>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</t>
    </r>
  </si>
  <si>
    <t xml:space="preserve">AR reporting helps a company keep on top of cash collections and review AR at any point in time by client and wholistically. The use of this report is for instructional purposes only. </t>
  </si>
  <si>
    <t>This is an example of an AR Flash Report.</t>
  </si>
  <si>
    <t>Did you know?</t>
  </si>
  <si>
    <t>This dashboard can be connected directly to your ERP and other data sources.</t>
  </si>
  <si>
    <t>Drag and drop the data you want from your financial systems with ease.</t>
  </si>
  <si>
    <t>Schedule your dashboards to automatically refresh and distribute to staff.</t>
  </si>
  <si>
    <t>Govern your data and reports to prevent mistakes and maintain control.</t>
  </si>
  <si>
    <t>Get a demo.</t>
  </si>
  <si>
    <t>Learn about insightsoftware:</t>
  </si>
  <si>
    <t>https://insightsoftware.com/</t>
  </si>
  <si>
    <t>https://insightsoftware.com/solutions/business-dashboards/</t>
  </si>
  <si>
    <t>https://insightsoftware.com/solutions/financial-reporting-software/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</si>
</sst>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4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5" fillId="2" borderId="0" xfId="0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 indent="2"/>
    </xf>
    <xf numFmtId="9" fontId="0" fillId="2" borderId="0" xfId="2" applyFont="1" applyFill="1" applyAlignment="1">
      <alignment horizontal="center"/>
    </xf>
    <xf numFmtId="0" fontId="10" fillId="4" borderId="0" xfId="0" applyFont="1" applyFill="1"/>
    <xf numFmtId="0" fontId="11" fillId="4" borderId="0" xfId="0" applyFont="1" applyFill="1"/>
    <xf numFmtId="0" fontId="9" fillId="4" borderId="0" xfId="3" applyFill="1" applyBorder="1"/>
    <xf numFmtId="0" fontId="9" fillId="0" borderId="0" xfId="3" applyAlignment="1">
      <alignment vertical="center"/>
    </xf>
    <xf numFmtId="0" fontId="8" fillId="2" borderId="0" xfId="0" applyFont="1" applyFill="1"/>
    <xf numFmtId="0" fontId="9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7D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Cash Entitlement</a:t>
            </a:r>
          </a:p>
        </c:rich>
      </c:tx>
      <c:layout>
        <c:manualLayout>
          <c:xMode val="edge"/>
          <c:yMode val="edge"/>
          <c:x val="0.53487101405142035"/>
          <c:y val="6.779661016949152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13123359580061E-2"/>
          <c:y val="5.9134303127363314E-2"/>
          <c:w val="0.52464866498506313"/>
          <c:h val="0.91668885900940833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A7D97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28E-4A4B-A34B-530142F24A33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28E-4A4B-A34B-530142F24A3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8E-4A4B-A34B-530142F24A3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Report'!$B$7:$B$10</c15:sqref>
                  </c15:fullRef>
                </c:ext>
              </c:extLst>
              <c:f>('AR Flash Report'!$B$7:$B$8,'AR Flash Report'!$B$10)</c:f>
              <c:strCache>
                <c:ptCount val="3"/>
                <c:pt idx="0">
                  <c:v>Cash Balance</c:v>
                </c:pt>
                <c:pt idx="1">
                  <c:v>Expected Collections</c:v>
                </c:pt>
                <c:pt idx="2">
                  <c:v>Expected Write-offs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Report'!$C$7:$C$10</c15:sqref>
                  </c15:fullRef>
                </c:ext>
              </c:extLst>
              <c:f>('AR Flash Report'!$C$7:$C$8,'AR Flash Report'!$C$10)</c:f>
              <c:numCache>
                <c:formatCode>#,##0</c:formatCode>
                <c:ptCount val="3"/>
                <c:pt idx="0">
                  <c:v>25000</c:v>
                </c:pt>
                <c:pt idx="1">
                  <c:v>4244.6000000000004</c:v>
                </c:pt>
                <c:pt idx="2">
                  <c:v>1305.3999999999996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F28E-4A4B-A34B-530142F24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673308101680649"/>
          <c:y val="0.36087370434627875"/>
          <c:w val="0.46270016601281733"/>
          <c:h val="0.62712398238355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 Outstanding</a:t>
            </a:r>
            <a:r>
              <a:rPr lang="en-US" baseline="0"/>
              <a:t> x Client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3463771574008"/>
          <c:y val="0.20605555555555555"/>
          <c:w val="0.85374314006203766"/>
          <c:h val="0.526953193350831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 Flash Report'!$C$13</c:f>
              <c:strCache>
                <c:ptCount val="1"/>
                <c:pt idx="0">
                  <c:v>0-30</c:v>
                </c:pt>
              </c:strCache>
            </c:strRef>
          </c:tx>
          <c:spPr>
            <a:solidFill>
              <a:srgbClr val="A7D97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Report'!$B$14:$B$24</c15:sqref>
                  </c15:fullRef>
                </c:ext>
              </c:extLst>
              <c:f>'AR Flash Report'!$B$14:$B$23</c:f>
              <c:strCache>
                <c:ptCount val="10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Report'!$C$14:$C$24</c15:sqref>
                  </c15:fullRef>
                </c:ext>
              </c:extLst>
              <c:f>'AR Flash Report'!$C$14:$C$23</c:f>
              <c:numCache>
                <c:formatCode>#,##0</c:formatCode>
                <c:ptCount val="10"/>
                <c:pt idx="0">
                  <c:v>264</c:v>
                </c:pt>
                <c:pt idx="1">
                  <c:v>272</c:v>
                </c:pt>
                <c:pt idx="2">
                  <c:v>79</c:v>
                </c:pt>
                <c:pt idx="3">
                  <c:v>284</c:v>
                </c:pt>
                <c:pt idx="4">
                  <c:v>159</c:v>
                </c:pt>
                <c:pt idx="5">
                  <c:v>185</c:v>
                </c:pt>
                <c:pt idx="6">
                  <c:v>159</c:v>
                </c:pt>
                <c:pt idx="7">
                  <c:v>225</c:v>
                </c:pt>
                <c:pt idx="8">
                  <c:v>117</c:v>
                </c:pt>
                <c:pt idx="9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D-4C71-B033-92A4808972EB}"/>
            </c:ext>
          </c:extLst>
        </c:ser>
        <c:ser>
          <c:idx val="1"/>
          <c:order val="1"/>
          <c:tx>
            <c:strRef>
              <c:f>'AR Flash Report'!$D$13</c:f>
              <c:strCache>
                <c:ptCount val="1"/>
                <c:pt idx="0">
                  <c:v>30-60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Report'!$B$14:$B$24</c15:sqref>
                  </c15:fullRef>
                </c:ext>
              </c:extLst>
              <c:f>'AR Flash Report'!$B$14:$B$23</c:f>
              <c:strCache>
                <c:ptCount val="10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Report'!$D$14:$D$24</c15:sqref>
                  </c15:fullRef>
                </c:ext>
              </c:extLst>
              <c:f>'AR Flash Report'!$D$14:$D$23</c:f>
              <c:numCache>
                <c:formatCode>#,##0</c:formatCode>
                <c:ptCount val="10"/>
                <c:pt idx="0">
                  <c:v>178</c:v>
                </c:pt>
                <c:pt idx="1">
                  <c:v>179</c:v>
                </c:pt>
                <c:pt idx="2">
                  <c:v>53</c:v>
                </c:pt>
                <c:pt idx="3">
                  <c:v>47</c:v>
                </c:pt>
                <c:pt idx="4">
                  <c:v>21</c:v>
                </c:pt>
                <c:pt idx="5">
                  <c:v>111</c:v>
                </c:pt>
                <c:pt idx="6">
                  <c:v>69</c:v>
                </c:pt>
                <c:pt idx="7">
                  <c:v>69</c:v>
                </c:pt>
                <c:pt idx="8">
                  <c:v>134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D-4C71-B033-92A4808972EB}"/>
            </c:ext>
          </c:extLst>
        </c:ser>
        <c:ser>
          <c:idx val="2"/>
          <c:order val="2"/>
          <c:tx>
            <c:strRef>
              <c:f>'AR Flash Report'!$E$13</c:f>
              <c:strCache>
                <c:ptCount val="1"/>
                <c:pt idx="0">
                  <c:v>60-90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Report'!$B$14:$B$24</c15:sqref>
                  </c15:fullRef>
                </c:ext>
              </c:extLst>
              <c:f>'AR Flash Report'!$B$14:$B$23</c:f>
              <c:strCache>
                <c:ptCount val="10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Report'!$E$14:$E$24</c15:sqref>
                  </c15:fullRef>
                </c:ext>
              </c:extLst>
              <c:f>'AR Flash Report'!$E$14:$E$23</c:f>
              <c:numCache>
                <c:formatCode>#,##0</c:formatCode>
                <c:ptCount val="10"/>
                <c:pt idx="0">
                  <c:v>192</c:v>
                </c:pt>
                <c:pt idx="1">
                  <c:v>271</c:v>
                </c:pt>
                <c:pt idx="2">
                  <c:v>37</c:v>
                </c:pt>
                <c:pt idx="3">
                  <c:v>63</c:v>
                </c:pt>
                <c:pt idx="4">
                  <c:v>186</c:v>
                </c:pt>
                <c:pt idx="5">
                  <c:v>32</c:v>
                </c:pt>
                <c:pt idx="6">
                  <c:v>86</c:v>
                </c:pt>
                <c:pt idx="7">
                  <c:v>17</c:v>
                </c:pt>
                <c:pt idx="8">
                  <c:v>197</c:v>
                </c:pt>
                <c:pt idx="9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D-4C71-B033-92A4808972EB}"/>
            </c:ext>
          </c:extLst>
        </c:ser>
        <c:ser>
          <c:idx val="3"/>
          <c:order val="3"/>
          <c:tx>
            <c:strRef>
              <c:f>'AR Flash Report'!$F$13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Report'!$B$14:$B$24</c15:sqref>
                  </c15:fullRef>
                </c:ext>
              </c:extLst>
              <c:f>'AR Flash Report'!$B$14:$B$23</c:f>
              <c:strCache>
                <c:ptCount val="10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Report'!$F$14:$F$24</c15:sqref>
                  </c15:fullRef>
                </c:ext>
              </c:extLst>
              <c:f>'AR Flash Report'!$F$14:$F$23</c:f>
              <c:numCache>
                <c:formatCode>#,##0</c:formatCode>
                <c:ptCount val="10"/>
                <c:pt idx="0">
                  <c:v>7</c:v>
                </c:pt>
                <c:pt idx="1">
                  <c:v>175</c:v>
                </c:pt>
                <c:pt idx="2">
                  <c:v>292</c:v>
                </c:pt>
                <c:pt idx="3">
                  <c:v>192</c:v>
                </c:pt>
                <c:pt idx="4">
                  <c:v>160</c:v>
                </c:pt>
                <c:pt idx="5">
                  <c:v>103</c:v>
                </c:pt>
                <c:pt idx="6">
                  <c:v>173</c:v>
                </c:pt>
                <c:pt idx="7">
                  <c:v>275</c:v>
                </c:pt>
                <c:pt idx="8">
                  <c:v>22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9D-4C71-B033-92A480897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83"/>
        <c:axId val="942269712"/>
        <c:axId val="94226052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'AR Flash Report'!$G$13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'AR Flash Report'!$B$14:$B$24</c15:sqref>
                        </c15:fullRef>
                        <c15:formulaRef>
                          <c15:sqref>'AR Flash Report'!$B$14:$B$23</c15:sqref>
                        </c15:formulaRef>
                      </c:ext>
                    </c:extLst>
                    <c:strCache>
                      <c:ptCount val="10"/>
                      <c:pt idx="0">
                        <c:v>Client 1</c:v>
                      </c:pt>
                      <c:pt idx="1">
                        <c:v>Client 2</c:v>
                      </c:pt>
                      <c:pt idx="2">
                        <c:v>Client 3</c:v>
                      </c:pt>
                      <c:pt idx="3">
                        <c:v>Client 4</c:v>
                      </c:pt>
                      <c:pt idx="4">
                        <c:v>Client 5</c:v>
                      </c:pt>
                      <c:pt idx="5">
                        <c:v>Client 6</c:v>
                      </c:pt>
                      <c:pt idx="6">
                        <c:v>Client 7</c:v>
                      </c:pt>
                      <c:pt idx="7">
                        <c:v>Client 8</c:v>
                      </c:pt>
                      <c:pt idx="8">
                        <c:v>Client 9</c:v>
                      </c:pt>
                      <c:pt idx="9">
                        <c:v>Client 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'AR Flash Report'!$G$14:$G$24</c15:sqref>
                        </c15:fullRef>
                        <c15:formulaRef>
                          <c15:sqref>'AR Flash Report'!$G$14:$G$23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641</c:v>
                      </c:pt>
                      <c:pt idx="1">
                        <c:v>897</c:v>
                      </c:pt>
                      <c:pt idx="2">
                        <c:v>461</c:v>
                      </c:pt>
                      <c:pt idx="3">
                        <c:v>586</c:v>
                      </c:pt>
                      <c:pt idx="4">
                        <c:v>526</c:v>
                      </c:pt>
                      <c:pt idx="5">
                        <c:v>431</c:v>
                      </c:pt>
                      <c:pt idx="6">
                        <c:v>487</c:v>
                      </c:pt>
                      <c:pt idx="7">
                        <c:v>586</c:v>
                      </c:pt>
                      <c:pt idx="8">
                        <c:v>470</c:v>
                      </c:pt>
                      <c:pt idx="9">
                        <c:v>465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79D-4C71-B033-92A4808972EB}"/>
                  </c:ext>
                </c:extLst>
              </c15:ser>
            </c15:filteredBarSeries>
          </c:ext>
        </c:extLst>
      </c:barChart>
      <c:catAx>
        <c:axId val="94226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260528"/>
        <c:crosses val="autoZero"/>
        <c:auto val="1"/>
        <c:lblAlgn val="ctr"/>
        <c:lblOffset val="100"/>
        <c:noMultiLvlLbl val="0"/>
      </c:catAx>
      <c:valAx>
        <c:axId val="942260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26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69079575280365"/>
          <c:y val="0.90069378827646529"/>
          <c:w val="0.42261840849439275"/>
          <c:h val="9.3750656167979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AR Mix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'AR Flash Report'!$C$13</c:f>
              <c:strCache>
                <c:ptCount val="1"/>
                <c:pt idx="0">
                  <c:v>0-30</c:v>
                </c:pt>
              </c:strCache>
            </c:strRef>
          </c:tx>
          <c:spPr>
            <a:solidFill>
              <a:srgbClr val="A7D9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Report'!$B$14:$B$25</c15:sqref>
                  </c15:fullRef>
                </c:ext>
              </c:extLst>
              <c:f>'AR Flash Report'!$B$25</c:f>
              <c:strCache>
                <c:ptCount val="1"/>
                <c:pt idx="0">
                  <c:v>% of total AR Outstanding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Report'!$C$14:$C$25</c15:sqref>
                  </c15:fullRef>
                </c:ext>
              </c:extLst>
              <c:f>'AR Flash Report'!$C$25</c:f>
              <c:numCache>
                <c:formatCode>#,##0</c:formatCode>
                <c:ptCount val="1"/>
                <c:pt idx="0" formatCode="0%">
                  <c:v>0.33495495495495498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9-4ED6-8A5D-C8BC4BC75BBF}"/>
            </c:ext>
          </c:extLst>
        </c:ser>
        <c:ser>
          <c:idx val="1"/>
          <c:order val="1"/>
          <c:tx>
            <c:strRef>
              <c:f>'AR Flash Report'!$D$13</c:f>
              <c:strCache>
                <c:ptCount val="1"/>
                <c:pt idx="0">
                  <c:v>30-60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Report'!$B$14:$B$25</c15:sqref>
                  </c15:fullRef>
                </c:ext>
              </c:extLst>
              <c:f>'AR Flash Report'!$B$25</c:f>
              <c:strCache>
                <c:ptCount val="1"/>
                <c:pt idx="0">
                  <c:v>% of total AR Outstanding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Report'!$D$14:$D$25</c15:sqref>
                  </c15:fullRef>
                </c:ext>
              </c:extLst>
              <c:f>'AR Flash Report'!$D$25</c:f>
              <c:numCache>
                <c:formatCode>#,##0</c:formatCode>
                <c:ptCount val="1"/>
                <c:pt idx="0" formatCode="0%">
                  <c:v>0.16558558558558559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9-4ED6-8A5D-C8BC4BC75BBF}"/>
            </c:ext>
          </c:extLst>
        </c:ser>
        <c:ser>
          <c:idx val="2"/>
          <c:order val="2"/>
          <c:tx>
            <c:strRef>
              <c:f>'AR Flash Report'!$E$13</c:f>
              <c:strCache>
                <c:ptCount val="1"/>
                <c:pt idx="0">
                  <c:v>60-90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Report'!$B$14:$B$25</c15:sqref>
                  </c15:fullRef>
                </c:ext>
              </c:extLst>
              <c:f>'AR Flash Report'!$B$25</c:f>
              <c:strCache>
                <c:ptCount val="1"/>
                <c:pt idx="0">
                  <c:v>% of total AR Outstanding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Report'!$E$14:$E$25</c15:sqref>
                  </c15:fullRef>
                </c:ext>
              </c:extLst>
              <c:f>'AR Flash Report'!$E$25</c:f>
              <c:numCache>
                <c:formatCode>#,##0</c:formatCode>
                <c:ptCount val="1"/>
                <c:pt idx="0" formatCode="0%">
                  <c:v>0.23819819819819821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9-4ED6-8A5D-C8BC4BC75BBF}"/>
            </c:ext>
          </c:extLst>
        </c:ser>
        <c:ser>
          <c:idx val="3"/>
          <c:order val="3"/>
          <c:tx>
            <c:strRef>
              <c:f>'AR Flash Report'!$F$13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 Flash Report'!$B$14:$B$25</c15:sqref>
                  </c15:fullRef>
                </c:ext>
              </c:extLst>
              <c:f>'AR Flash Report'!$B$25</c:f>
              <c:strCache>
                <c:ptCount val="1"/>
                <c:pt idx="0">
                  <c:v>% of total AR Outstanding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 Flash Report'!$F$14:$F$25</c15:sqref>
                  </c15:fullRef>
                </c:ext>
              </c:extLst>
              <c:f>'AR Flash Report'!$F$25</c:f>
              <c:numCache>
                <c:formatCode>#,##0</c:formatCode>
                <c:ptCount val="1"/>
                <c:pt idx="0" formatCode="0%">
                  <c:v>0.26126126126126126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09-4ED6-8A5D-C8BC4BC75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8459656"/>
        <c:axId val="378456376"/>
      </c:barChart>
      <c:catAx>
        <c:axId val="378459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56376"/>
        <c:crosses val="autoZero"/>
        <c:auto val="1"/>
        <c:lblAlgn val="ctr"/>
        <c:lblOffset val="100"/>
        <c:noMultiLvlLbl val="0"/>
      </c:catAx>
      <c:valAx>
        <c:axId val="3784563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59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 Mix x</a:t>
            </a:r>
            <a:r>
              <a:rPr lang="en-US" baseline="0"/>
              <a:t> Client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6746003340493"/>
          <c:y val="0.15049999999999999"/>
          <c:w val="0.83081031774437286"/>
          <c:h val="0.661304899387576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'AR Flash Report'!$C$13</c:f>
              <c:strCache>
                <c:ptCount val="1"/>
                <c:pt idx="0">
                  <c:v>0-30</c:v>
                </c:pt>
              </c:strCache>
            </c:strRef>
          </c:tx>
          <c:spPr>
            <a:solidFill>
              <a:srgbClr val="A7D971"/>
            </a:solidFill>
            <a:ln>
              <a:noFill/>
            </a:ln>
            <a:effectLst/>
          </c:spPr>
          <c:invertIfNegative val="0"/>
          <c:cat>
            <c:strRef>
              <c:f>'AR Flash Report'!$B$14:$B$23</c:f>
              <c:strCache>
                <c:ptCount val="10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</c:strCache>
            </c:strRef>
          </c:cat>
          <c:val>
            <c:numRef>
              <c:f>'AR Flash Report'!$C$14:$C$23</c:f>
              <c:numCache>
                <c:formatCode>#,##0</c:formatCode>
                <c:ptCount val="10"/>
                <c:pt idx="0">
                  <c:v>264</c:v>
                </c:pt>
                <c:pt idx="1">
                  <c:v>272</c:v>
                </c:pt>
                <c:pt idx="2">
                  <c:v>79</c:v>
                </c:pt>
                <c:pt idx="3">
                  <c:v>284</c:v>
                </c:pt>
                <c:pt idx="4">
                  <c:v>159</c:v>
                </c:pt>
                <c:pt idx="5">
                  <c:v>185</c:v>
                </c:pt>
                <c:pt idx="6">
                  <c:v>159</c:v>
                </c:pt>
                <c:pt idx="7">
                  <c:v>225</c:v>
                </c:pt>
                <c:pt idx="8">
                  <c:v>117</c:v>
                </c:pt>
                <c:pt idx="9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F-45EA-9A30-76D2BE27BA7E}"/>
            </c:ext>
          </c:extLst>
        </c:ser>
        <c:ser>
          <c:idx val="1"/>
          <c:order val="1"/>
          <c:tx>
            <c:strRef>
              <c:f>'AR Flash Report'!$D$13</c:f>
              <c:strCache>
                <c:ptCount val="1"/>
                <c:pt idx="0">
                  <c:v>30-60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'AR Flash Report'!$B$14:$B$23</c:f>
              <c:strCache>
                <c:ptCount val="10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</c:strCache>
            </c:strRef>
          </c:cat>
          <c:val>
            <c:numRef>
              <c:f>'AR Flash Report'!$D$14:$D$23</c:f>
              <c:numCache>
                <c:formatCode>#,##0</c:formatCode>
                <c:ptCount val="10"/>
                <c:pt idx="0">
                  <c:v>178</c:v>
                </c:pt>
                <c:pt idx="1">
                  <c:v>179</c:v>
                </c:pt>
                <c:pt idx="2">
                  <c:v>53</c:v>
                </c:pt>
                <c:pt idx="3">
                  <c:v>47</c:v>
                </c:pt>
                <c:pt idx="4">
                  <c:v>21</c:v>
                </c:pt>
                <c:pt idx="5">
                  <c:v>111</c:v>
                </c:pt>
                <c:pt idx="6">
                  <c:v>69</c:v>
                </c:pt>
                <c:pt idx="7">
                  <c:v>69</c:v>
                </c:pt>
                <c:pt idx="8">
                  <c:v>134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F-45EA-9A30-76D2BE27BA7E}"/>
            </c:ext>
          </c:extLst>
        </c:ser>
        <c:ser>
          <c:idx val="2"/>
          <c:order val="2"/>
          <c:tx>
            <c:strRef>
              <c:f>'AR Flash Report'!$E$13</c:f>
              <c:strCache>
                <c:ptCount val="1"/>
                <c:pt idx="0">
                  <c:v>60-90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'AR Flash Report'!$B$14:$B$23</c:f>
              <c:strCache>
                <c:ptCount val="10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</c:strCache>
            </c:strRef>
          </c:cat>
          <c:val>
            <c:numRef>
              <c:f>'AR Flash Report'!$E$14:$E$23</c:f>
              <c:numCache>
                <c:formatCode>#,##0</c:formatCode>
                <c:ptCount val="10"/>
                <c:pt idx="0">
                  <c:v>192</c:v>
                </c:pt>
                <c:pt idx="1">
                  <c:v>271</c:v>
                </c:pt>
                <c:pt idx="2">
                  <c:v>37</c:v>
                </c:pt>
                <c:pt idx="3">
                  <c:v>63</c:v>
                </c:pt>
                <c:pt idx="4">
                  <c:v>186</c:v>
                </c:pt>
                <c:pt idx="5">
                  <c:v>32</c:v>
                </c:pt>
                <c:pt idx="6">
                  <c:v>86</c:v>
                </c:pt>
                <c:pt idx="7">
                  <c:v>17</c:v>
                </c:pt>
                <c:pt idx="8">
                  <c:v>197</c:v>
                </c:pt>
                <c:pt idx="9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7F-45EA-9A30-76D2BE27BA7E}"/>
            </c:ext>
          </c:extLst>
        </c:ser>
        <c:ser>
          <c:idx val="3"/>
          <c:order val="3"/>
          <c:tx>
            <c:strRef>
              <c:f>'AR Flash Report'!$F$13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'AR Flash Report'!$B$14:$B$23</c:f>
              <c:strCache>
                <c:ptCount val="10"/>
                <c:pt idx="0">
                  <c:v>Client 1</c:v>
                </c:pt>
                <c:pt idx="1">
                  <c:v>Client 2</c:v>
                </c:pt>
                <c:pt idx="2">
                  <c:v>Client 3</c:v>
                </c:pt>
                <c:pt idx="3">
                  <c:v>Client 4</c:v>
                </c:pt>
                <c:pt idx="4">
                  <c:v>Client 5</c:v>
                </c:pt>
                <c:pt idx="5">
                  <c:v>Client 6</c:v>
                </c:pt>
                <c:pt idx="6">
                  <c:v>Client 7</c:v>
                </c:pt>
                <c:pt idx="7">
                  <c:v>Client 8</c:v>
                </c:pt>
                <c:pt idx="8">
                  <c:v>Client 9</c:v>
                </c:pt>
                <c:pt idx="9">
                  <c:v>Client 10</c:v>
                </c:pt>
              </c:strCache>
            </c:strRef>
          </c:cat>
          <c:val>
            <c:numRef>
              <c:f>'AR Flash Report'!$F$14:$F$23</c:f>
              <c:numCache>
                <c:formatCode>#,##0</c:formatCode>
                <c:ptCount val="10"/>
                <c:pt idx="0">
                  <c:v>7</c:v>
                </c:pt>
                <c:pt idx="1">
                  <c:v>175</c:v>
                </c:pt>
                <c:pt idx="2">
                  <c:v>292</c:v>
                </c:pt>
                <c:pt idx="3">
                  <c:v>192</c:v>
                </c:pt>
                <c:pt idx="4">
                  <c:v>160</c:v>
                </c:pt>
                <c:pt idx="5">
                  <c:v>103</c:v>
                </c:pt>
                <c:pt idx="6">
                  <c:v>173</c:v>
                </c:pt>
                <c:pt idx="7">
                  <c:v>275</c:v>
                </c:pt>
                <c:pt idx="8">
                  <c:v>22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F-45EA-9A30-76D2BE27B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941303632"/>
        <c:axId val="941298384"/>
      </c:barChart>
      <c:catAx>
        <c:axId val="94130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298384"/>
        <c:crosses val="autoZero"/>
        <c:auto val="1"/>
        <c:lblAlgn val="ctr"/>
        <c:lblOffset val="100"/>
        <c:noMultiLvlLbl val="0"/>
      </c:catAx>
      <c:valAx>
        <c:axId val="94129838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9413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Total AR Outstanding x Client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Total AR Outstanding x Client</a:t>
          </a:r>
        </a:p>
      </cx:txPr>
    </cx:title>
    <cx:plotArea>
      <cx:plotAreaRegion>
        <cx:series layoutId="treemap" uniqueId="{5635C647-2E65-4488-926C-29896F0B2ED8}">
          <cx:tx>
            <cx:txData>
              <cx:f>_xlchart.v1.1</cx:f>
              <cx:v>Total</cx:v>
            </cx:txData>
          </cx:tx>
          <cx:dataLabels pos="inEnd">
            <cx:visibility seriesName="0" categoryName="1" value="1"/>
            <cx:separator>
</cx:separator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1913169</xdr:colOff>
      <xdr:row>3</xdr:row>
      <xdr:rowOff>78990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23CF99-0A6A-45FF-B0CC-D12A5F60F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1913169" cy="459990"/>
        </a:xfrm>
        <a:prstGeom prst="rect">
          <a:avLst/>
        </a:prstGeom>
      </xdr:spPr>
    </xdr:pic>
    <xdr:clientData/>
  </xdr:twoCellAnchor>
  <xdr:twoCellAnchor>
    <xdr:from>
      <xdr:col>2</xdr:col>
      <xdr:colOff>295274</xdr:colOff>
      <xdr:row>5</xdr:row>
      <xdr:rowOff>171450</xdr:rowOff>
    </xdr:from>
    <xdr:to>
      <xdr:col>6</xdr:col>
      <xdr:colOff>552449</xdr:colOff>
      <xdr:row>10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028FF6-24E0-4E4A-8EA3-C15902BF3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14</xdr:col>
      <xdr:colOff>365760</xdr:colOff>
      <xdr:row>17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DDF468-3A8E-46E3-A9B2-CA338CCA8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21</xdr:col>
      <xdr:colOff>365760</xdr:colOff>
      <xdr:row>17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717CFF81-23DE-4B78-A89A-138C4C0E73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91725" y="1000125"/>
              <a:ext cx="402336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15</xdr:col>
      <xdr:colOff>0</xdr:colOff>
      <xdr:row>18</xdr:row>
      <xdr:rowOff>0</xdr:rowOff>
    </xdr:from>
    <xdr:to>
      <xdr:col>21</xdr:col>
      <xdr:colOff>365760</xdr:colOff>
      <xdr:row>31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CABC12A-37A1-4601-9B30-FE3312BF4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365760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F9F7BE3-8A8B-4B84-8CFA-59A19648E4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solutions/business-dashboards/" TargetMode="External"/><Relationship Id="rId2" Type="http://schemas.openxmlformats.org/officeDocument/2006/relationships/hyperlink" Target="https://insightsoftware.com/" TargetMode="External"/><Relationship Id="rId1" Type="http://schemas.openxmlformats.org/officeDocument/2006/relationships/hyperlink" Target="https://insightsoftware.com/demo/" TargetMode="External"/><Relationship Id="rId4" Type="http://schemas.openxmlformats.org/officeDocument/2006/relationships/hyperlink" Target="https://insightsoftware.com/solutions/financial-reporting-softwa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D985-4F2D-436A-B80E-CC66F03AA8D7}">
  <dimension ref="A1:T58"/>
  <sheetViews>
    <sheetView tabSelected="1" topLeftCell="A7" zoomScale="160" zoomScaleNormal="160" workbookViewId="0">
      <selection activeCell="C16" sqref="C16"/>
    </sheetView>
  </sheetViews>
  <sheetFormatPr defaultColWidth="0" defaultRowHeight="14.25" customHeight="1" zeroHeight="1" x14ac:dyDescent="0.25"/>
  <cols>
    <col min="1" max="1" width="2.42578125" customWidth="1"/>
    <col min="2" max="2" width="3" customWidth="1"/>
    <col min="3" max="20" width="9" customWidth="1"/>
    <col min="21" max="16384" width="9" hidden="1"/>
  </cols>
  <sheetData>
    <row r="1" spans="1:20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A2" s="1"/>
      <c r="B2" s="1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A3" s="1"/>
      <c r="B3" s="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x14ac:dyDescent="0.25">
      <c r="A4" s="1"/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x14ac:dyDescent="0.25">
      <c r="A5" s="1"/>
      <c r="B5" s="5" t="s">
        <v>26</v>
      </c>
      <c r="C5" s="1" t="s">
        <v>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x14ac:dyDescent="0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x14ac:dyDescent="0.25">
      <c r="A7" s="1"/>
      <c r="B7" s="17" t="s">
        <v>30</v>
      </c>
      <c r="C7" s="18"/>
      <c r="D7" s="18"/>
      <c r="E7" s="18"/>
      <c r="F7" s="18"/>
      <c r="G7" s="18"/>
      <c r="H7" s="18"/>
      <c r="I7" s="18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x14ac:dyDescent="0.25">
      <c r="A8" s="1"/>
      <c r="B8" s="17" t="s">
        <v>31</v>
      </c>
      <c r="C8" s="18"/>
      <c r="D8" s="18"/>
      <c r="E8" s="18"/>
      <c r="F8" s="18"/>
      <c r="G8" s="18"/>
      <c r="H8" s="18"/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x14ac:dyDescent="0.25">
      <c r="A9" s="1"/>
      <c r="B9" s="17" t="s">
        <v>32</v>
      </c>
      <c r="C9" s="17"/>
      <c r="D9" s="17"/>
      <c r="E9" s="17"/>
      <c r="F9" s="17"/>
      <c r="G9" s="17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x14ac:dyDescent="0.25">
      <c r="A10" s="1"/>
      <c r="B10" s="17" t="s">
        <v>33</v>
      </c>
      <c r="C10" s="17"/>
      <c r="D10" s="17"/>
      <c r="E10" s="17"/>
      <c r="F10" s="17"/>
      <c r="G10" s="17"/>
      <c r="H10" s="18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x14ac:dyDescent="0.25">
      <c r="A11" s="1"/>
      <c r="B11" s="17" t="s">
        <v>34</v>
      </c>
      <c r="C11" s="17"/>
      <c r="D11" s="17"/>
      <c r="E11" s="17"/>
      <c r="F11" s="17"/>
      <c r="G11" s="17"/>
      <c r="H11" s="18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x14ac:dyDescent="0.25">
      <c r="A12" s="1"/>
      <c r="B12" s="18"/>
      <c r="C12" s="18"/>
      <c r="D12" s="18"/>
      <c r="E12" s="18"/>
      <c r="F12" s="18"/>
      <c r="G12" s="18"/>
      <c r="H12" s="18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x14ac:dyDescent="0.25">
      <c r="A13" s="1"/>
      <c r="B13" s="19" t="s">
        <v>35</v>
      </c>
      <c r="C13" s="18"/>
      <c r="D13" s="18"/>
      <c r="E13" s="18"/>
      <c r="F13" s="18"/>
      <c r="G13" s="18"/>
      <c r="H13" s="18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x14ac:dyDescent="0.25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x14ac:dyDescent="0.25">
      <c r="A15" s="1"/>
      <c r="B15" s="5"/>
      <c r="C15" s="1" t="s">
        <v>36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x14ac:dyDescent="0.25">
      <c r="A16" s="1"/>
      <c r="B16" s="5"/>
      <c r="C16" s="20" t="s">
        <v>37</v>
      </c>
      <c r="D16" s="21"/>
      <c r="E16" s="21"/>
      <c r="F16" s="21"/>
      <c r="G16" s="21"/>
      <c r="H16" s="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x14ac:dyDescent="0.25">
      <c r="A17" s="1"/>
      <c r="B17" s="5"/>
      <c r="C17" s="22" t="s">
        <v>39</v>
      </c>
      <c r="D17" s="21"/>
      <c r="E17" s="21"/>
      <c r="F17" s="21"/>
      <c r="G17" s="21"/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x14ac:dyDescent="0.25">
      <c r="A18" s="1"/>
      <c r="B18" s="5"/>
      <c r="C18" s="20" t="s">
        <v>38</v>
      </c>
      <c r="D18" s="21"/>
      <c r="E18" s="21"/>
      <c r="F18" s="21"/>
      <c r="G18" s="21"/>
      <c r="H18" s="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x14ac:dyDescent="0.25">
      <c r="A19" s="1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hidden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hidden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hidden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hidden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hidden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hidden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hidden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hidden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hidden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hidden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hidden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hidden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hidden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hidden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hidden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hidden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hidden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hidden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hidden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hidden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hidden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hidden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hidden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</sheetData>
  <hyperlinks>
    <hyperlink ref="B13" r:id="rId1" xr:uid="{DA305DC1-39E9-4F6D-87B5-9C9FBDDF07A8}"/>
    <hyperlink ref="C16" r:id="rId2" xr:uid="{A7E025C2-C805-402F-AB0B-194AB669C438}"/>
    <hyperlink ref="C18" r:id="rId3" xr:uid="{0FF7900F-45EF-446B-9A33-74F12CDEBC13}"/>
    <hyperlink ref="C17" r:id="rId4" xr:uid="{E419CAF7-1BD5-4D3E-9D4F-010C319031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EFD1-E8F4-48F4-ADA1-A33FD58730E7}">
  <dimension ref="A1:Z46"/>
  <sheetViews>
    <sheetView topLeftCell="A22" workbookViewId="0">
      <selection activeCell="U4" sqref="U4"/>
    </sheetView>
  </sheetViews>
  <sheetFormatPr defaultColWidth="0" defaultRowHeight="15" zeroHeight="1" x14ac:dyDescent="0.25"/>
  <cols>
    <col min="1" max="1" width="6.7109375" customWidth="1"/>
    <col min="2" max="2" width="32.140625" customWidth="1"/>
    <col min="3" max="7" width="9.140625" customWidth="1"/>
    <col min="8" max="8" width="3.7109375" customWidth="1"/>
    <col min="9" max="14" width="9.140625" customWidth="1"/>
    <col min="15" max="15" width="6.7109375" customWidth="1"/>
    <col min="16" max="22" width="9.140625" customWidth="1"/>
    <col min="23" max="26" width="9.140625" hidden="1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x14ac:dyDescent="0.3">
      <c r="A4" s="1"/>
      <c r="B4" s="3" t="s">
        <v>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5" t="s">
        <v>21</v>
      </c>
      <c r="C6" s="14"/>
      <c r="D6" s="14"/>
      <c r="E6" s="14"/>
      <c r="F6" s="14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6" t="s">
        <v>15</v>
      </c>
      <c r="C7" s="7">
        <v>25000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6" t="s">
        <v>19</v>
      </c>
      <c r="C8" s="10">
        <f>+G30</f>
        <v>4244.6000000000004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6" t="s">
        <v>17</v>
      </c>
      <c r="C9" s="10">
        <f>+C8+C7</f>
        <v>29244.6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6" t="s">
        <v>20</v>
      </c>
      <c r="C10" s="10">
        <f>+G24-G30</f>
        <v>1305.3999999999996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5" t="s">
        <v>22</v>
      </c>
      <c r="C12" s="14"/>
      <c r="D12" s="14"/>
      <c r="E12" s="14"/>
      <c r="F12" s="14"/>
      <c r="G12" s="1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C13" s="4" t="s">
        <v>1</v>
      </c>
      <c r="D13" s="4" t="s">
        <v>2</v>
      </c>
      <c r="E13" s="4" t="s">
        <v>3</v>
      </c>
      <c r="F13" s="4" t="s">
        <v>4</v>
      </c>
      <c r="G13" s="8" t="s">
        <v>16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5" t="s">
        <v>5</v>
      </c>
      <c r="C14" s="7">
        <v>264</v>
      </c>
      <c r="D14" s="7">
        <v>178</v>
      </c>
      <c r="E14" s="7">
        <v>192</v>
      </c>
      <c r="F14" s="7">
        <v>7</v>
      </c>
      <c r="G14" s="9">
        <f>SUM(C14:F14)</f>
        <v>641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5" t="s">
        <v>6</v>
      </c>
      <c r="C15" s="7">
        <v>272</v>
      </c>
      <c r="D15" s="7">
        <v>179</v>
      </c>
      <c r="E15" s="7">
        <v>271</v>
      </c>
      <c r="F15" s="7">
        <v>175</v>
      </c>
      <c r="G15" s="9">
        <f t="shared" ref="G15:G23" si="0">SUM(C15:F15)</f>
        <v>897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5" t="s">
        <v>7</v>
      </c>
      <c r="C16" s="7">
        <v>79</v>
      </c>
      <c r="D16" s="7">
        <v>53</v>
      </c>
      <c r="E16" s="7">
        <v>37</v>
      </c>
      <c r="F16" s="7">
        <v>292</v>
      </c>
      <c r="G16" s="9">
        <f t="shared" si="0"/>
        <v>461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5" t="s">
        <v>8</v>
      </c>
      <c r="C17" s="7">
        <v>284</v>
      </c>
      <c r="D17" s="7">
        <v>47</v>
      </c>
      <c r="E17" s="7">
        <v>63</v>
      </c>
      <c r="F17" s="7">
        <v>192</v>
      </c>
      <c r="G17" s="9">
        <f t="shared" si="0"/>
        <v>586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5" t="s">
        <v>9</v>
      </c>
      <c r="C18" s="7">
        <v>159</v>
      </c>
      <c r="D18" s="7">
        <v>21</v>
      </c>
      <c r="E18" s="7">
        <v>186</v>
      </c>
      <c r="F18" s="7">
        <v>160</v>
      </c>
      <c r="G18" s="9">
        <f t="shared" si="0"/>
        <v>526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5" t="s">
        <v>10</v>
      </c>
      <c r="C19" s="7">
        <v>185</v>
      </c>
      <c r="D19" s="7">
        <v>111</v>
      </c>
      <c r="E19" s="7">
        <v>32</v>
      </c>
      <c r="F19" s="7">
        <v>103</v>
      </c>
      <c r="G19" s="9">
        <f t="shared" si="0"/>
        <v>431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5" t="s">
        <v>11</v>
      </c>
      <c r="C20" s="7">
        <v>159</v>
      </c>
      <c r="D20" s="7">
        <v>69</v>
      </c>
      <c r="E20" s="7">
        <v>86</v>
      </c>
      <c r="F20" s="7">
        <v>173</v>
      </c>
      <c r="G20" s="9">
        <f t="shared" si="0"/>
        <v>487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5" t="s">
        <v>12</v>
      </c>
      <c r="C21" s="7">
        <v>225</v>
      </c>
      <c r="D21" s="7">
        <v>69</v>
      </c>
      <c r="E21" s="7">
        <v>17</v>
      </c>
      <c r="F21" s="7">
        <v>275</v>
      </c>
      <c r="G21" s="9">
        <f t="shared" si="0"/>
        <v>586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5" t="s">
        <v>13</v>
      </c>
      <c r="C22" s="7">
        <v>117</v>
      </c>
      <c r="D22" s="7">
        <v>134</v>
      </c>
      <c r="E22" s="7">
        <v>197</v>
      </c>
      <c r="F22" s="7">
        <v>22</v>
      </c>
      <c r="G22" s="9">
        <f t="shared" si="0"/>
        <v>470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5" t="s">
        <v>14</v>
      </c>
      <c r="C23" s="7">
        <v>115</v>
      </c>
      <c r="D23" s="7">
        <v>58</v>
      </c>
      <c r="E23" s="7">
        <v>241</v>
      </c>
      <c r="F23" s="7">
        <v>51</v>
      </c>
      <c r="G23" s="9">
        <f t="shared" si="0"/>
        <v>465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6" t="s">
        <v>16</v>
      </c>
      <c r="C24" s="9">
        <f t="shared" ref="C24:E24" si="1">SUM(C14:C23)</f>
        <v>1859</v>
      </c>
      <c r="D24" s="9">
        <f t="shared" si="1"/>
        <v>919</v>
      </c>
      <c r="E24" s="9">
        <f t="shared" si="1"/>
        <v>1322</v>
      </c>
      <c r="F24" s="9">
        <f>SUM(F14:F23)</f>
        <v>1450</v>
      </c>
      <c r="G24" s="9">
        <f>SUM(G14:G23)</f>
        <v>5550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5" t="s">
        <v>23</v>
      </c>
      <c r="C25" s="16">
        <f>+C24/$G$24</f>
        <v>0.33495495495495498</v>
      </c>
      <c r="D25" s="16">
        <f t="shared" ref="D25:F25" si="2">+D24/$G$24</f>
        <v>0.16558558558558559</v>
      </c>
      <c r="E25" s="16">
        <f t="shared" si="2"/>
        <v>0.23819819819819821</v>
      </c>
      <c r="F25" s="16">
        <f t="shared" si="2"/>
        <v>0.26126126126126126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5"/>
      <c r="C26" s="16"/>
      <c r="D26" s="16"/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5" t="s">
        <v>24</v>
      </c>
      <c r="C27" s="14"/>
      <c r="D27" s="14"/>
      <c r="E27" s="14"/>
      <c r="F27" s="14"/>
      <c r="G27" s="1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4" t="s">
        <v>1</v>
      </c>
      <c r="D28" s="4" t="s">
        <v>2</v>
      </c>
      <c r="E28" s="4" t="s">
        <v>3</v>
      </c>
      <c r="F28" s="4" t="s">
        <v>4</v>
      </c>
      <c r="G28" s="8" t="s">
        <v>16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5" t="s">
        <v>18</v>
      </c>
      <c r="C29" s="11">
        <v>1</v>
      </c>
      <c r="D29" s="11">
        <v>0.8</v>
      </c>
      <c r="E29" s="11">
        <v>0.7</v>
      </c>
      <c r="F29" s="11">
        <v>0.5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5" t="s">
        <v>19</v>
      </c>
      <c r="C30" s="12">
        <f>+C24*C29</f>
        <v>1859</v>
      </c>
      <c r="D30" s="12">
        <f>+D24*D29</f>
        <v>735.2</v>
      </c>
      <c r="E30" s="12">
        <f>+E24*E29</f>
        <v>925.4</v>
      </c>
      <c r="F30" s="12">
        <f>+F24*F29</f>
        <v>725</v>
      </c>
      <c r="G30" s="13">
        <f>SUM(C30:F30)</f>
        <v>4244.6000000000004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idden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idden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idden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idden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idden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idden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idden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phoneticPr fontId="6" type="noConversion"/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AR Flash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Lisa Work Laptop</cp:lastModifiedBy>
  <dcterms:created xsi:type="dcterms:W3CDTF">2021-12-27T14:05:41Z</dcterms:created>
  <dcterms:modified xsi:type="dcterms:W3CDTF">2021-12-29T02:18:41Z</dcterms:modified>
</cp:coreProperties>
</file>